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ariana R Supportive Files\GNS - Main\"/>
    </mc:Choice>
  </mc:AlternateContent>
  <xr:revisionPtr revIDLastSave="0" documentId="13_ncr:1_{AC981193-08A7-4A8C-A913-99966CEABDBB}" xr6:coauthVersionLast="37" xr6:coauthVersionMax="37" xr10:uidLastSave="{00000000-0000-0000-0000-000000000000}"/>
  <bookViews>
    <workbookView xWindow="0" yWindow="0" windowWidth="28800" windowHeight="1216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14" i="3"/>
  <c r="E18" i="3" s="1"/>
  <c r="E25" i="3" l="1"/>
  <c r="E27" i="3" l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<sst xmlns="http://schemas.openxmlformats.org/spreadsheetml/2006/main" count="41" uniqueCount="37">
  <si>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</si>
  <si>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</si>
  <si>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</si>
  <si>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</si>
  <si>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</si>
  <si>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</si>
  <si>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</si>
  <si>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</si>
  <si>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</si>
  <si>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</si>
  <si>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</si>
  <si>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</si>
  <si>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</si>
  <si>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</si>
  <si>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</si>
  <si>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</si>
  <si>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</si>
  <si>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</si>
  <si>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</si>
  <si>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</si>
  <si>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</si>
  <si>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</si>
  <si>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</si>
  <si>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</si>
  <si>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</si>
  <si>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</si>
  <si>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</si>
  <si>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</si>
  <si>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</si>
  <si>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</si>
  <si>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</si>
  <si>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</si>
  <si>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</si>
  <si>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</si>
  <si>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Main Street Safe Access to Transit Enhancements</t>
  </si>
  <si>
    <t>Fulton, North Main, Boundary, Brooks, and Freeman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</si>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</sst>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44" fontId="0" fillId="0" borderId="0" xfId="1" applyFont="1"/>
    <xf numFmtId="166" fontId="1" fillId="4" borderId="1" xfId="1" applyNumberFormat="1" applyFont="1" applyFill="1" applyBorder="1" applyAlignment="1">
      <alignment vertical="center"/>
    </xf>
    <xf numFmtId="166" fontId="2" fillId="4" borderId="1" xfId="1" applyNumberFormat="1" applyFont="1" applyFill="1" applyBorder="1" applyAlignment="1">
      <alignment vertical="center"/>
    </xf>
    <xf numFmtId="166" fontId="1" fillId="5" borderId="2" xfId="1" applyNumberFormat="1" applyFont="1" applyFill="1" applyBorder="1" applyAlignment="1">
      <alignment vertical="center"/>
    </xf>
    <xf numFmtId="166" fontId="1" fillId="5" borderId="3" xfId="1" applyNumberFormat="1" applyFont="1" applyFill="1" applyBorder="1" applyAlignment="1">
      <alignment vertical="center"/>
    </xf>
    <xf numFmtId="44" fontId="1" fillId="4" borderId="1" xfId="1" applyFont="1" applyFill="1" applyBorder="1" applyAlignment="1">
      <alignment horizontal="right"/>
    </xf>
    <xf numFmtId="166" fontId="1" fillId="4" borderId="1" xfId="1" applyNumberFormat="1" applyFont="1" applyFill="1" applyBorder="1" applyAlignment="1">
      <alignment horizontal="right"/>
    </xf>
    <xf numFmtId="166" fontId="1" fillId="5" borderId="1" xfId="1" applyNumberFormat="1" applyFont="1" applyFill="1" applyBorder="1" applyAlignment="1">
      <alignment horizontal="right"/>
    </xf>
    <xf numFmtId="166" fontId="1" fillId="5" borderId="2" xfId="1" applyNumberFormat="1" applyFont="1" applyFill="1" applyBorder="1" applyAlignment="1">
      <alignment horizontal="right" vertical="center"/>
    </xf>
    <xf numFmtId="166" fontId="1" fillId="5" borderId="3" xfId="1" applyNumberFormat="1" applyFont="1" applyFill="1" applyBorder="1" applyAlignment="1">
      <alignment horizontal="right" vertical="center"/>
    </xf>
    <xf numFmtId="14" fontId="0" fillId="4" borderId="1" xfId="0" applyNumberForma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8.28515625" style="1" bestFit="1" customWidth="1"/>
    <col min="6" max="6" width="13.42578125" bestFit="1" customWidth="1"/>
    <col min="13" max="13" width="10" bestFit="1" customWidth="1"/>
    <col min="15" max="15" width="11.5703125" customWidth="1"/>
  </cols>
  <sheetData>
    <row r="2" spans="2:16">
      <c r="B2" s="13" t="s">
        <v>22</v>
      </c>
      <c r="C2" s="13"/>
      <c r="D2" s="13"/>
      <c r="E2" s="13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0"/>
      <c r="H5" t="s">
        <v>24</v>
      </c>
      <c r="O5" t="s">
        <v>26</v>
      </c>
      <c r="P5" t="s">
        <v>16</v>
      </c>
    </row>
    <row r="6" spans="2:16">
      <c r="B6" s="5" t="s">
        <v>13</v>
      </c>
      <c r="C6" s="14" t="s">
        <v>34</v>
      </c>
      <c r="D6" s="15"/>
      <c r="G6" s="11"/>
      <c r="H6" s="12" t="s">
        <v>25</v>
      </c>
      <c r="O6" t="s">
        <v>27</v>
      </c>
      <c r="P6" t="s">
        <v>17</v>
      </c>
    </row>
    <row r="7" spans="2:16">
      <c r="B7" s="5" t="s">
        <v>14</v>
      </c>
      <c r="C7" s="14" t="s">
        <v>29</v>
      </c>
      <c r="D7" s="15"/>
      <c r="O7" t="s">
        <v>30</v>
      </c>
    </row>
    <row r="8" spans="2:16">
      <c r="B8" s="5" t="s">
        <v>15</v>
      </c>
      <c r="C8" s="14" t="s">
        <v>35</v>
      </c>
      <c r="D8" s="15"/>
      <c r="O8" t="s">
        <v>28</v>
      </c>
    </row>
    <row r="9" spans="2:16">
      <c r="B9" s="5" t="s">
        <v>19</v>
      </c>
      <c r="C9" s="14" t="s">
        <v>17</v>
      </c>
      <c r="D9" s="15"/>
      <c r="O9" t="s">
        <v>29</v>
      </c>
    </row>
    <row r="10" spans="2:16">
      <c r="O10" t="s">
        <v>31</v>
      </c>
    </row>
    <row r="11" spans="2:16" ht="15" customHeight="1">
      <c r="B11" s="28" t="s">
        <v>20</v>
      </c>
      <c r="C11" s="28" t="s">
        <v>7</v>
      </c>
      <c r="D11" s="28" t="s">
        <v>8</v>
      </c>
      <c r="E11" s="28" t="s">
        <v>18</v>
      </c>
      <c r="O11" t="s">
        <v>32</v>
      </c>
    </row>
    <row r="12" spans="2:16">
      <c r="B12" s="29"/>
      <c r="C12" s="29"/>
      <c r="D12" s="29"/>
      <c r="E12" s="29"/>
      <c r="O12" t="s">
        <v>33</v>
      </c>
    </row>
    <row r="13" spans="2:16">
      <c r="B13" s="6" t="s">
        <v>0</v>
      </c>
      <c r="C13" s="42">
        <v>43860</v>
      </c>
      <c r="D13" s="42">
        <v>44104</v>
      </c>
      <c r="E13" s="33">
        <v>0</v>
      </c>
    </row>
    <row r="14" spans="2:16">
      <c r="B14" s="6" t="s">
        <v>1</v>
      </c>
      <c r="C14" s="42">
        <v>43707</v>
      </c>
      <c r="D14" s="42">
        <v>44134</v>
      </c>
      <c r="E14" s="33">
        <f>F14/1000</f>
        <v>68.795899200000008</v>
      </c>
      <c r="F14" s="32">
        <v>68795.899200000014</v>
      </c>
    </row>
    <row r="15" spans="2:16">
      <c r="B15" s="6" t="s">
        <v>2</v>
      </c>
      <c r="C15" s="7" t="s">
        <v>36</v>
      </c>
      <c r="D15" s="7" t="s">
        <v>36</v>
      </c>
      <c r="E15" s="33">
        <v>0</v>
      </c>
      <c r="F15" s="32"/>
    </row>
    <row r="16" spans="2:16">
      <c r="B16" s="6" t="s">
        <v>3</v>
      </c>
      <c r="C16" s="42">
        <v>43799</v>
      </c>
      <c r="D16" s="42">
        <v>44073</v>
      </c>
      <c r="E16" s="33">
        <v>0</v>
      </c>
      <c r="F16" s="32"/>
    </row>
    <row r="17" spans="2:13">
      <c r="B17" s="6" t="s">
        <v>6</v>
      </c>
      <c r="C17" s="42">
        <v>44591</v>
      </c>
      <c r="D17" s="42">
        <v>44803</v>
      </c>
      <c r="E17" s="34">
        <f>F17/1000</f>
        <v>921.86504927999999</v>
      </c>
      <c r="F17" s="32">
        <v>921865.04928000004</v>
      </c>
    </row>
    <row r="18" spans="2:13">
      <c r="B18" s="30" t="s">
        <v>10</v>
      </c>
      <c r="C18" s="24"/>
      <c r="D18" s="25"/>
      <c r="E18" s="35">
        <f>SUM(E13:E17)</f>
        <v>990.66094848</v>
      </c>
      <c r="F18" s="32"/>
    </row>
    <row r="19" spans="2:13">
      <c r="B19" s="31"/>
      <c r="C19" s="26"/>
      <c r="D19" s="27"/>
      <c r="E19" s="36"/>
    </row>
    <row r="20" spans="2:13" ht="15" customHeight="1">
      <c r="B20" s="8" t="s">
        <v>11</v>
      </c>
      <c r="C20" s="21"/>
      <c r="D20" s="22"/>
      <c r="E20" s="23"/>
    </row>
    <row r="21" spans="2:13">
      <c r="B21" s="6" t="s">
        <v>9</v>
      </c>
      <c r="C21" s="7"/>
      <c r="D21" s="7"/>
      <c r="E21" s="37">
        <v>0</v>
      </c>
    </row>
    <row r="22" spans="2:13">
      <c r="B22" s="6" t="s">
        <v>5</v>
      </c>
      <c r="C22" s="7"/>
      <c r="D22" s="7"/>
      <c r="E22" s="38">
        <f>F22/1000</f>
        <v>247.66523712</v>
      </c>
      <c r="F22" s="32">
        <v>247665.23712000001</v>
      </c>
    </row>
    <row r="23" spans="2:13">
      <c r="B23" s="6" t="s">
        <v>4</v>
      </c>
      <c r="C23" s="7"/>
      <c r="D23" s="7"/>
      <c r="E23" s="37">
        <v>0</v>
      </c>
    </row>
    <row r="24" spans="2:13">
      <c r="B24" s="18"/>
      <c r="C24" s="19"/>
      <c r="D24" s="19"/>
      <c r="E24" s="20"/>
    </row>
    <row r="25" spans="2:13">
      <c r="B25" s="9" t="s">
        <v>12</v>
      </c>
      <c r="C25" s="16"/>
      <c r="D25" s="17"/>
      <c r="E25" s="39">
        <f>SUM(E21:E23)</f>
        <v>247.66523712</v>
      </c>
    </row>
    <row r="26" spans="2:13">
      <c r="B26" s="18"/>
      <c r="C26" s="19"/>
      <c r="D26" s="19"/>
      <c r="E26" s="20"/>
    </row>
    <row r="27" spans="2:13">
      <c r="B27" s="30" t="s">
        <v>21</v>
      </c>
      <c r="C27" s="24"/>
      <c r="D27" s="25"/>
      <c r="E27" s="40">
        <f>E18+E25</f>
        <v>1238.3261855999999</v>
      </c>
    </row>
    <row r="28" spans="2:13">
      <c r="B28" s="31"/>
      <c r="C28" s="26"/>
      <c r="D28" s="27"/>
      <c r="E28" s="41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Mariana Raschke</cp:lastModifiedBy>
  <cp:lastPrinted>2018-08-13T14:17:16Z</cp:lastPrinted>
  <dcterms:created xsi:type="dcterms:W3CDTF">2014-09-17T12:05:47Z</dcterms:created>
  <dcterms:modified xsi:type="dcterms:W3CDTF">2018-10-19T16:08:28Z</dcterms:modified>
</cp:coreProperties>
</file>