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ely.kim\Desktop\Sweetwater BCAs\"/>
    </mc:Choice>
  </mc:AlternateContent>
  <xr:revisionPtr revIDLastSave="0" documentId="8_{2C34C1F4-EEF4-4085-AA9D-5442EB34DA4E}" xr6:coauthVersionLast="47" xr6:coauthVersionMax="47" xr10:uidLastSave="{00000000-0000-0000-0000-000000000000}"/>
  <bookViews>
    <workbookView xWindow="-20430" yWindow="3375" windowWidth="15360" windowHeight="10140" xr2:uid="{1376C03D-F711-48D2-9F21-65E581C8DE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2" i="1" s="1"/>
</calcChain>
</file>

<file path=xl/sharedStrings.xml><?xml version="1.0" encoding="utf-8"?>
<sst xmlns="http://schemas.openxmlformats.org/spreadsheetml/2006/main" count="12" uniqueCount="12">
  <si>
    <t>Sweetwater</t>
  </si>
  <si>
    <t>Miles</t>
  </si>
  <si>
    <t xml:space="preserve">Benefit Results </t>
  </si>
  <si>
    <t xml:space="preserve">Benefit Amount </t>
  </si>
  <si>
    <t>Discounted Safety Benefits @ 7% (2021 $)</t>
  </si>
  <si>
    <t>Discounted Delay Benefits @ 7% (2021 $)</t>
  </si>
  <si>
    <t>Discounted Emissions Benefits @ 7% (2021 $) Roadway</t>
  </si>
  <si>
    <t>Discounted Emissions Benefits @ 7% (2021 $) Active Transportation</t>
  </si>
  <si>
    <t xml:space="preserve">Discounted Emissions Benefits @ 7% (2021 $) Intersection </t>
  </si>
  <si>
    <t xml:space="preserve">Total Discounted Benefits </t>
  </si>
  <si>
    <t xml:space="preserve">Project Cost </t>
  </si>
  <si>
    <t>BCA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</si>
</sst>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ADLaM Display"/>
    </font>
    <font>
      <sz val="11"/>
      <color theme="1"/>
      <name val="ADLaM Display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rgb="FF000000"/>
      <name val="ADLaM Display"/>
    </font>
    <font>
      <sz val="14"/>
      <color rgb="FF000000"/>
      <name val="ADLaM Display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4" fillId="0" borderId="1" xfId="0" applyFont="1" applyBorder="1" applyAlignment="1">
      <alignment vertical="center"/>
    </xf>
    <xf numFmtId="44" fontId="0" fillId="0" borderId="0" xfId="0" applyNumberFormat="1"/>
    <xf numFmtId="0" fontId="4" fillId="0" borderId="0" xfId="0" applyFont="1"/>
    <xf numFmtId="44" fontId="0" fillId="0" borderId="0" xfId="0" applyNumberFormat="1" applyAlignment="1">
      <alignment horizontal="left" vertical="center"/>
    </xf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8AE0-F850-451C-9D97-47C2A1DB65EE}">
  <dimension ref="A1:C12"/>
  <sheetViews>
    <sheetView tabSelected="1" workbookViewId="0">
      <selection sqref="A1:XFD1048576"/>
    </sheetView>
  </sheetViews>
  <sheetFormatPr defaultRowHeight="14.4" x14ac:dyDescent="0.3"/>
  <cols>
    <col min="1" max="1" width="62.33203125" customWidth="1"/>
    <col min="2" max="2" width="30" customWidth="1"/>
    <col min="3" max="3" width="36.6640625" customWidth="1"/>
    <col min="4" max="4" width="11" bestFit="1" customWidth="1"/>
  </cols>
  <sheetData>
    <row r="1" spans="1:3" ht="24.6" x14ac:dyDescent="0.5">
      <c r="A1" s="1" t="s">
        <v>0</v>
      </c>
      <c r="B1" s="2">
        <v>2.77</v>
      </c>
      <c r="C1" t="s">
        <v>1</v>
      </c>
    </row>
    <row r="2" spans="1:3" ht="18" x14ac:dyDescent="0.35">
      <c r="A2" s="3" t="s">
        <v>2</v>
      </c>
      <c r="B2" s="3" t="s">
        <v>3</v>
      </c>
    </row>
    <row r="3" spans="1:3" x14ac:dyDescent="0.3">
      <c r="A3" s="4" t="s">
        <v>4</v>
      </c>
      <c r="B3" s="5">
        <v>10545000</v>
      </c>
    </row>
    <row r="4" spans="1:3" x14ac:dyDescent="0.3">
      <c r="A4" s="6" t="s">
        <v>5</v>
      </c>
      <c r="B4" s="5">
        <v>12086000</v>
      </c>
    </row>
    <row r="5" spans="1:3" x14ac:dyDescent="0.3">
      <c r="A5" s="6" t="s">
        <v>6</v>
      </c>
      <c r="B5" s="5">
        <v>8474845</v>
      </c>
    </row>
    <row r="6" spans="1:3" x14ac:dyDescent="0.3">
      <c r="A6" s="6" t="s">
        <v>7</v>
      </c>
      <c r="B6" s="7">
        <v>157293</v>
      </c>
    </row>
    <row r="7" spans="1:3" x14ac:dyDescent="0.3">
      <c r="A7" s="6" t="s">
        <v>8</v>
      </c>
      <c r="B7" s="5">
        <v>4631</v>
      </c>
    </row>
    <row r="8" spans="1:3" x14ac:dyDescent="0.3">
      <c r="B8" s="5"/>
    </row>
    <row r="9" spans="1:3" ht="22.2" x14ac:dyDescent="0.45">
      <c r="A9" s="8" t="s">
        <v>9</v>
      </c>
      <c r="B9" s="5">
        <f>SUM(B3:B8)</f>
        <v>31267769</v>
      </c>
    </row>
    <row r="10" spans="1:3" ht="19.2" x14ac:dyDescent="0.4">
      <c r="A10" s="9" t="s">
        <v>10</v>
      </c>
      <c r="B10" s="5">
        <v>30000000</v>
      </c>
    </row>
    <row r="11" spans="1:3" x14ac:dyDescent="0.3">
      <c r="B11" s="5"/>
    </row>
    <row r="12" spans="1:3" x14ac:dyDescent="0.3">
      <c r="B12">
        <f>B9/B10</f>
        <v>1.0422589666666666</v>
      </c>
      <c r="C12" t="s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2DE840E7D97D42A97CA0444FD1546F" ma:contentTypeVersion="14" ma:contentTypeDescription="Create a new document." ma:contentTypeScope="" ma:versionID="72144a1a570637a901980e9e4922995d">
  <xsd:schema xmlns:xsd="http://www.w3.org/2001/XMLSchema" xmlns:xs="http://www.w3.org/2001/XMLSchema" xmlns:p="http://schemas.microsoft.com/office/2006/metadata/properties" xmlns:ns2="b9b9228c-0261-4b87-982d-b149fd63fe39" xmlns:ns3="cc188c5e-07d8-4c75-8b49-761c6cd570d5" targetNamespace="http://schemas.microsoft.com/office/2006/metadata/properties" ma:root="true" ma:fieldsID="9febd00afc0187f397216869d4436717" ns2:_="" ns3:_="">
    <xsd:import namespace="b9b9228c-0261-4b87-982d-b149fd63fe39"/>
    <xsd:import namespace="cc188c5e-07d8-4c75-8b49-761c6cd57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9228c-0261-4b87-982d-b149fd63fe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5ca37a28-47b4-4f3f-aba1-ba46afc357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88c5e-07d8-4c75-8b49-761c6cd57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fe5a381-8af0-4ac6-958b-ab38ab4a6094}" ma:internalName="TaxCatchAll" ma:showField="CatchAllData" ma:web="cc188c5e-07d8-4c75-8b49-761c6cd570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b9228c-0261-4b87-982d-b149fd63fe39">
      <Terms xmlns="http://schemas.microsoft.com/office/infopath/2007/PartnerControls"/>
    </lcf76f155ced4ddcb4097134ff3c332f>
    <TaxCatchAll xmlns="cc188c5e-07d8-4c75-8b49-761c6cd570d5" xsi:nil="true"/>
  </documentManagement>
</p:properties>
</file>

<file path=customXml/itemProps1.xml><?xml version="1.0" encoding="utf-8"?>
<ds:datastoreItem xmlns:ds="http://schemas.openxmlformats.org/officeDocument/2006/customXml" ds:itemID="{8ACAA13E-19F8-4107-8283-6B49766DD034}"/>
</file>

<file path=customXml/itemProps2.xml><?xml version="1.0" encoding="utf-8"?>
<ds:datastoreItem xmlns:ds="http://schemas.openxmlformats.org/officeDocument/2006/customXml" ds:itemID="{802BC578-443F-4A74-97F7-78F5CEC5B80E}"/>
</file>

<file path=customXml/itemProps3.xml><?xml version="1.0" encoding="utf-8"?>
<ds:datastoreItem xmlns:ds="http://schemas.openxmlformats.org/officeDocument/2006/customXml" ds:itemID="{2ECD3BD4-C412-4811-8118-F4DF4E7F06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Harris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Neely (Engineering)</dc:creator>
  <cp:lastModifiedBy>Kim, Neely (Engineering)</cp:lastModifiedBy>
  <dcterms:created xsi:type="dcterms:W3CDTF">2024-08-31T01:26:48Z</dcterms:created>
  <dcterms:modified xsi:type="dcterms:W3CDTF">2024-08-31T01:27:24Z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0x010100252DE840E7D97D42A97CA0444FD1546F</vt:lpwstr>
  </property>
</Properties>
</file>